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1235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6" i="3"/>
  <c r="E4" i="3"/>
  <c r="E6" i="3" l="1"/>
  <c r="B13" i="3" s="1"/>
  <c r="B15" i="3"/>
</calcChain>
</file>

<file path=xl/sharedStrings.xml><?xml version="1.0" encoding="utf-8"?>
<sst xmlns="http://schemas.openxmlformats.org/spreadsheetml/2006/main" count="54" uniqueCount="44">
  <si>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</si>
  <si>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</si>
  <si>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</si>
  <si>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</si>
  <si>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</si>
  <si>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</si>
  <si>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</si>
  <si>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</si>
  <si>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</si>
  <si>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</si>
  <si>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</si>
  <si>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</si>
  <si>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Подготовка дома  к отопительному сезону, руб.</t>
  </si>
  <si>
    <t>Горбунки д.13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</si>
  <si>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</si>
  <si>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</si>
  <si>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</si>
  <si>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</si>
  <si>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</si>
  <si>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</si>
  <si>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</si>
  <si>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Ремонт кровли</t>
  </si>
  <si>
    <t>кв.м</t>
  </si>
  <si>
    <t>Устр-во доп.вентиляции в чердачном помещ. (продухи, слуховые окна)</t>
  </si>
  <si>
    <t>шт</t>
  </si>
  <si>
    <t>Герметизация стыков стеновых панелей</t>
  </si>
  <si>
    <t>п.м</t>
  </si>
  <si>
    <t>Ремонт и установка  металлических дверей</t>
  </si>
  <si>
    <t>САНИТАРНО-ТЕХНИЧЕСКИЕ РАБОТЫ</t>
  </si>
  <si>
    <t>ГВС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</si>
  <si>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лежака</t>
    </r>
  </si>
  <si>
    <t>ЦО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</si>
  <si>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стояка</t>
    </r>
  </si>
  <si>
    <r>
      <t xml:space="preserve">                    </t>
    </r>
    <r>
      <rPr>
        <sz val="11"/>
        <color theme="1"/>
        <rFont val="Calibri"/>
        <family val="2"/>
        <scheme val="minor"/>
      </rPr>
      <t>участка лежака</t>
    </r>
  </si>
  <si>
    <t>КАНАЛИЗАЦИЯ</t>
  </si>
  <si>
    <t xml:space="preserve">РАДИАТОРЫ: замена     </t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</si>
  <si>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</si>
  <si>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</si>
  <si>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</si>
  <si>
    <r>
      <t xml:space="preserve">ЗАМЕНА и ремонт </t>
    </r>
    <r>
      <rPr>
        <sz val="11"/>
        <color theme="1"/>
        <rFont val="Calibri"/>
        <family val="2"/>
        <scheme val="minor"/>
      </rPr>
      <t>электропроводки</t>
    </r>
  </si>
  <si>
    <t xml:space="preserve">Аварийно-восстановительные работы </t>
  </si>
  <si>
    <t>Смена изоляции трубопроводов</t>
  </si>
  <si>
    <t>п. м</t>
  </si>
  <si>
    <t>Косметический ремонт лестничных клеток (пар. №4 )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</si>
</sst>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6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left" vertical="center"/>
    </xf>
    <xf numFmtId="0" fontId="17" fillId="3" borderId="5" xfId="1" applyFont="1" applyFill="1" applyBorder="1" applyAlignment="1">
      <alignment horizontal="left" vertical="center"/>
    </xf>
    <xf numFmtId="0" fontId="17" fillId="2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16" fillId="2" borderId="1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15" fillId="0" borderId="1" xfId="0" applyFont="1" applyBorder="1" applyAlignment="1">
      <alignment horizontal="center"/>
    </xf>
    <xf numFmtId="0" fontId="21" fillId="3" borderId="3" xfId="1" applyFont="1" applyFill="1" applyBorder="1" applyAlignment="1">
      <alignment horizontal="left" vertical="center"/>
    </xf>
    <xf numFmtId="0" fontId="21" fillId="3" borderId="4" xfId="1" applyFont="1" applyFill="1" applyBorder="1" applyAlignment="1">
      <alignment horizontal="left" vertical="center"/>
    </xf>
    <xf numFmtId="0" fontId="21" fillId="3" borderId="5" xfId="1" applyFont="1" applyFill="1" applyBorder="1" applyAlignment="1">
      <alignment horizontal="left" vertical="center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22" workbookViewId="0">
      <selection activeCell="A45" sqref="A45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13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146019.6</v>
      </c>
      <c r="C4" s="8">
        <v>1763618.4</v>
      </c>
      <c r="D4" s="15">
        <v>1596749.63</v>
      </c>
      <c r="E4" s="15">
        <f>B4+C4-D4</f>
        <v>312888.37000000011</v>
      </c>
    </row>
    <row r="5" spans="1:5" ht="30" customHeight="1" x14ac:dyDescent="0.25">
      <c r="A5" s="4" t="s">
        <v>11</v>
      </c>
      <c r="B5" s="15">
        <v>8807.92</v>
      </c>
      <c r="C5" s="8">
        <v>69250.8</v>
      </c>
      <c r="D5" s="15">
        <v>67009.210000000006</v>
      </c>
      <c r="E5" s="15">
        <f>B5+C5-D5</f>
        <v>11049.509999999995</v>
      </c>
    </row>
    <row r="6" spans="1:5" x14ac:dyDescent="0.25">
      <c r="A6" s="9" t="s">
        <v>3</v>
      </c>
      <c r="B6" s="10">
        <f>SUM(B4:B5)</f>
        <v>154827.52000000002</v>
      </c>
      <c r="C6" s="10">
        <f>SUM(C4:C5)</f>
        <v>1832869.2</v>
      </c>
      <c r="D6" s="10">
        <f>SUM(D4:D5)</f>
        <v>1663758.8399999999</v>
      </c>
      <c r="E6" s="10">
        <f>SUM(E4:E5)</f>
        <v>323937.88000000012</v>
      </c>
    </row>
    <row r="7" spans="1:5" x14ac:dyDescent="0.25">
      <c r="A7" s="17" t="s">
        <v>14</v>
      </c>
      <c r="B7" s="18">
        <v>8164.9</v>
      </c>
      <c r="C7" s="11"/>
      <c r="D7" s="11"/>
      <c r="E7" s="11"/>
    </row>
    <row r="8" spans="1:5" x14ac:dyDescent="0.25">
      <c r="A8" s="19" t="s">
        <v>15</v>
      </c>
      <c r="B8" s="20">
        <f>4*B7*12*D4/C4</f>
        <v>354833.25111111102</v>
      </c>
      <c r="C8" s="11"/>
      <c r="D8" s="11"/>
      <c r="E8" s="11"/>
    </row>
    <row r="9" spans="1:5" x14ac:dyDescent="0.25">
      <c r="A9" s="12" t="s">
        <v>4</v>
      </c>
      <c r="B9" s="13">
        <v>497920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6" t="s">
        <v>12</v>
      </c>
      <c r="B11" s="13">
        <v>82985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323937.88000000012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-169110.3600000001</v>
      </c>
    </row>
    <row r="17" spans="1:3" x14ac:dyDescent="0.25">
      <c r="A17" s="5"/>
    </row>
    <row r="18" spans="1:3" ht="18.75" x14ac:dyDescent="0.3">
      <c r="A18" s="26" t="s">
        <v>16</v>
      </c>
      <c r="B18"/>
      <c r="C18"/>
    </row>
    <row r="19" spans="1:3" ht="18.75" x14ac:dyDescent="0.3">
      <c r="A19" s="26"/>
      <c r="B19"/>
      <c r="C19"/>
    </row>
    <row r="20" spans="1:3" x14ac:dyDescent="0.25">
      <c r="A20" s="27" t="s">
        <v>17</v>
      </c>
      <c r="B20" s="28" t="s">
        <v>18</v>
      </c>
      <c r="C20" s="29" t="s">
        <v>19</v>
      </c>
    </row>
    <row r="21" spans="1:3" x14ac:dyDescent="0.25">
      <c r="A21" s="30"/>
      <c r="B21" s="31"/>
      <c r="C21" s="32"/>
    </row>
    <row r="22" spans="1:3" x14ac:dyDescent="0.25">
      <c r="A22" s="33">
        <v>1</v>
      </c>
      <c r="B22" s="33">
        <v>2</v>
      </c>
      <c r="C22" s="34">
        <v>3</v>
      </c>
    </row>
    <row r="23" spans="1:3" ht="15.75" x14ac:dyDescent="0.25">
      <c r="A23" s="35" t="s">
        <v>20</v>
      </c>
      <c r="B23" s="36"/>
      <c r="C23" s="37"/>
    </row>
    <row r="24" spans="1:3" ht="15.75" x14ac:dyDescent="0.25">
      <c r="A24" s="38" t="s">
        <v>21</v>
      </c>
      <c r="B24" s="39" t="s">
        <v>22</v>
      </c>
      <c r="C24" s="39">
        <v>148</v>
      </c>
    </row>
    <row r="25" spans="1:3" ht="30" x14ac:dyDescent="0.25">
      <c r="A25" s="40" t="s">
        <v>23</v>
      </c>
      <c r="B25" s="39" t="s">
        <v>24</v>
      </c>
      <c r="C25" s="41">
        <v>10</v>
      </c>
    </row>
    <row r="26" spans="1:3" ht="15.75" x14ac:dyDescent="0.25">
      <c r="A26" s="40" t="s">
        <v>25</v>
      </c>
      <c r="B26" s="42" t="s">
        <v>26</v>
      </c>
      <c r="C26" s="41">
        <v>143</v>
      </c>
    </row>
    <row r="27" spans="1:3" ht="31.5" x14ac:dyDescent="0.25">
      <c r="A27" s="43" t="s">
        <v>43</v>
      </c>
      <c r="B27" s="34" t="s">
        <v>22</v>
      </c>
      <c r="C27" s="41">
        <v>74</v>
      </c>
    </row>
    <row r="28" spans="1:3" ht="15.75" x14ac:dyDescent="0.25">
      <c r="A28" s="44" t="s">
        <v>27</v>
      </c>
      <c r="B28" s="34" t="s">
        <v>24</v>
      </c>
      <c r="C28" s="41">
        <v>2</v>
      </c>
    </row>
    <row r="29" spans="1:3" ht="15.75" x14ac:dyDescent="0.25">
      <c r="A29" s="45" t="s">
        <v>28</v>
      </c>
      <c r="B29" s="46"/>
      <c r="C29" s="47"/>
    </row>
    <row r="30" spans="1:3" ht="15.75" x14ac:dyDescent="0.25">
      <c r="A30" s="48" t="s">
        <v>29</v>
      </c>
      <c r="B30" s="49"/>
      <c r="C30" s="49"/>
    </row>
    <row r="31" spans="1:3" ht="15.75" x14ac:dyDescent="0.25">
      <c r="A31" s="50" t="s">
        <v>30</v>
      </c>
      <c r="B31" s="51" t="s">
        <v>26</v>
      </c>
      <c r="C31" s="51">
        <v>18</v>
      </c>
    </row>
    <row r="32" spans="1:3" ht="15.75" x14ac:dyDescent="0.25">
      <c r="A32" s="48" t="s">
        <v>31</v>
      </c>
      <c r="B32" s="52"/>
      <c r="C32" s="49"/>
    </row>
    <row r="33" spans="1:3" ht="15.75" x14ac:dyDescent="0.25">
      <c r="A33" s="50" t="s">
        <v>32</v>
      </c>
      <c r="B33" s="53" t="s">
        <v>26</v>
      </c>
      <c r="C33" s="51">
        <v>5</v>
      </c>
    </row>
    <row r="34" spans="1:3" ht="15.75" x14ac:dyDescent="0.25">
      <c r="A34" s="50" t="s">
        <v>33</v>
      </c>
      <c r="B34" s="53" t="s">
        <v>26</v>
      </c>
      <c r="C34" s="51">
        <v>9</v>
      </c>
    </row>
    <row r="35" spans="1:3" ht="15.75" x14ac:dyDescent="0.25">
      <c r="A35" s="48" t="s">
        <v>34</v>
      </c>
      <c r="B35" s="52"/>
      <c r="C35" s="49"/>
    </row>
    <row r="36" spans="1:3" ht="15.75" x14ac:dyDescent="0.25">
      <c r="A36" s="50" t="s">
        <v>30</v>
      </c>
      <c r="B36" s="53" t="s">
        <v>26</v>
      </c>
      <c r="C36" s="51">
        <v>7</v>
      </c>
    </row>
    <row r="37" spans="1:3" ht="15.75" x14ac:dyDescent="0.25">
      <c r="A37" s="48" t="s">
        <v>35</v>
      </c>
      <c r="B37" s="53"/>
      <c r="C37" s="51">
        <v>2</v>
      </c>
    </row>
    <row r="38" spans="1:3" ht="15.75" x14ac:dyDescent="0.25">
      <c r="A38" s="54" t="s">
        <v>36</v>
      </c>
      <c r="B38" s="34" t="s">
        <v>24</v>
      </c>
      <c r="C38" s="42">
        <v>13</v>
      </c>
    </row>
    <row r="39" spans="1:3" ht="15.75" x14ac:dyDescent="0.25">
      <c r="A39" s="45" t="s">
        <v>37</v>
      </c>
      <c r="B39" s="46"/>
      <c r="C39" s="47"/>
    </row>
    <row r="40" spans="1:3" ht="30" x14ac:dyDescent="0.25">
      <c r="A40" s="55" t="s">
        <v>38</v>
      </c>
      <c r="B40" s="42" t="s">
        <v>24</v>
      </c>
      <c r="C40" s="39">
        <v>84</v>
      </c>
    </row>
    <row r="41" spans="1:3" ht="15.75" x14ac:dyDescent="0.25">
      <c r="A41" s="56" t="s">
        <v>39</v>
      </c>
      <c r="B41" s="33" t="s">
        <v>26</v>
      </c>
      <c r="C41" s="57">
        <v>25</v>
      </c>
    </row>
    <row r="42" spans="1:3" ht="15.75" x14ac:dyDescent="0.25">
      <c r="A42" s="58" t="s">
        <v>40</v>
      </c>
      <c r="B42" s="59"/>
      <c r="C42" s="60"/>
    </row>
    <row r="43" spans="1:3" ht="15.75" x14ac:dyDescent="0.25">
      <c r="A43" s="61" t="s">
        <v>41</v>
      </c>
      <c r="B43" s="33" t="s">
        <v>42</v>
      </c>
      <c r="C43" s="62">
        <v>8</v>
      </c>
    </row>
  </sheetData>
  <mergeCells count="9">
    <mergeCell ref="A23:C23"/>
    <mergeCell ref="A29:C29"/>
    <mergeCell ref="A39:C39"/>
    <mergeCell ref="A42:C42"/>
    <mergeCell ref="A3:E3"/>
    <mergeCell ref="A1:E1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2020-03-16T07:32:52Z</dcterms:modified>
</cp:coreProperties>
</file>