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fileSharing readOnlyRecommended="1"/>
  <workbookPr filterPrivacy="1" defaultThemeVersion="124226"/>
  <xr:revisionPtr revIDLastSave="0" documentId="8_{B485965B-4F57-3740-BDBD-A7B90F4A671A}" xr6:coauthVersionLast="40" xr6:coauthVersionMax="40" xr10:uidLastSave="{00000000-0000-0000-0000-000000000000}"/>
  <bookViews>
    <workbookView xWindow="3500" yWindow="2440" windowWidth="21620" windowHeight="11620" xr2:uid="{00000000-000D-0000-FFFF-FFFF00000000}"/>
  </bookViews>
  <sheets>
    <sheet name="Сайт" sheetId="3" r:id="rId1"/>
  </sheets>
  <externalReferences>
    <externalReference r:id="rId2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3" l="1"/>
  <c r="D29" i="3"/>
  <c r="C35" i="3"/>
  <c r="C34" i="3"/>
  <c r="C33" i="3"/>
  <c r="C32" i="3"/>
  <c r="D21" i="3"/>
  <c r="D42" i="3" l="1"/>
</calcChain>
</file>

<file path=xl/sharedStrings.xml><?xml version="1.0" encoding="utf-8"?>
<sst xmlns="http://schemas.openxmlformats.org/spreadsheetml/2006/main" count="59" uniqueCount="47">
  <si>
    <t>Услуга</t>
  </si>
  <si>
    <t>Итого по ЖКУ</t>
  </si>
  <si>
    <t>Выполнено работ по текущему ремонту, руб.</t>
  </si>
  <si>
    <t>Содержание жилого помещения</t>
  </si>
  <si>
    <t>Коммунальные услуги  СОИ</t>
  </si>
  <si>
    <t>S дома</t>
  </si>
  <si>
    <t>Начислено по услуге "текущий ремонт"</t>
  </si>
  <si>
    <t>НАИМЕНОВАНИЕ РАБОТ</t>
  </si>
  <si>
    <t>Ед. измер.</t>
  </si>
  <si>
    <t>кол-во</t>
  </si>
  <si>
    <t>ОБЩЕСТРОИТЕЛЬНЫЕ РАБОТЫ</t>
  </si>
  <si>
    <t>кв.м</t>
  </si>
  <si>
    <t>шт</t>
  </si>
  <si>
    <t>САНИТАРНО-ТЕХНИЧЕСКИЕ РАБОТЫ</t>
  </si>
  <si>
    <t>ЦО</t>
  </si>
  <si>
    <t>п.м</t>
  </si>
  <si>
    <t>КАНАЛИЗАЦИЯ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</si>
  <si>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</si>
  <si>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</si>
  <si>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t>Основные работы, произведенные  по  текущему ремонту :</t>
  </si>
  <si>
    <t xml:space="preserve">Отчет за 2020 год </t>
  </si>
  <si>
    <t xml:space="preserve">Задолженность населения на начало 01.01.2020 г. </t>
  </si>
  <si>
    <t>Задолженность населения на 31.12.2020 г.</t>
  </si>
  <si>
    <t>Начислено населению в 2020 году</t>
  </si>
  <si>
    <t>Оплачено населением в 2020 году</t>
  </si>
  <si>
    <t>Задолженность населения на 31.12.2020г.</t>
  </si>
  <si>
    <t>Финансовый результат за 20120 год</t>
  </si>
  <si>
    <t>Горбунки д.1</t>
  </si>
  <si>
    <t>Стоимость,</t>
  </si>
  <si>
    <t>руб.</t>
  </si>
  <si>
    <t>Ремонт отделки фасада</t>
  </si>
  <si>
    <t>Окраска дверей</t>
  </si>
  <si>
    <t>Закрашивание несанкционированных надписей               ( "граффити")</t>
  </si>
  <si>
    <t>Замена, восстановление отд. участков полов, ступеней МОП</t>
  </si>
  <si>
    <t>Замена дверных приборов</t>
  </si>
  <si>
    <t>Замена оконных приборов</t>
  </si>
  <si>
    <t>Монтаж металлических дверей</t>
  </si>
  <si>
    <t>ГВС</t>
  </si>
  <si>
    <t>ЗАМЕНА РАДИАТОРОВ</t>
  </si>
  <si>
    <t>Замена отдельных участков трубопроводов:</t>
  </si>
  <si>
    <t xml:space="preserve">Замена теплоизоляции трубопроводов </t>
  </si>
  <si>
    <t>Прочистка трубопроводов  канализации</t>
  </si>
  <si>
    <t>Ремонт  трубопроводов (установка хомутов…)</t>
  </si>
  <si>
    <t>мест</t>
  </si>
  <si>
    <t>ЗАМЕНА и ремонт аппаратов защиты, установочной арматуры (светильников, автоматов…)</t>
  </si>
  <si>
    <t>Аварийно-восстановительные работы</t>
  </si>
  <si>
    <t xml:space="preserve">ИТОГО по текущему ремонту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</si>
</sst>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5" fillId="0" borderId="0"/>
  </cellStyleXfs>
  <cellXfs count="6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165" fontId="3" fillId="0" borderId="0" xfId="0" applyNumberFormat="1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justify" vertical="justify"/>
    </xf>
    <xf numFmtId="0" fontId="1" fillId="2" borderId="1" xfId="0" applyFont="1" applyFill="1" applyBorder="1"/>
    <xf numFmtId="0" fontId="14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13" fillId="3" borderId="1" xfId="0" applyFont="1" applyFill="1" applyBorder="1"/>
    <xf numFmtId="0" fontId="13" fillId="4" borderId="3" xfId="0" applyFont="1" applyFill="1" applyBorder="1"/>
    <xf numFmtId="0" fontId="4" fillId="4" borderId="4" xfId="0" applyFont="1" applyFill="1" applyBorder="1"/>
    <xf numFmtId="1" fontId="13" fillId="4" borderId="5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Обычный 2" xfId="1" xr:uid="{00000000-0005-0000-0000-000001000000}"/>
    <cellStyle name="Обычный 3" xfId="2" xr:uid="{00000000-0005-0000-0000-000002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3.1.%20&#1058;&#1040;&#1041;&#1051;&#1048;&#1062;&#1040;%202020.%20&#1043;&#1086;&#1088;&#1073;&#1091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ИТОГИ"/>
      <sheetName val="лист"/>
      <sheetName val="сайт"/>
      <sheetName val="реестр"/>
      <sheetName val="План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Лист10"/>
    </sheetNames>
    <sheetDataSet>
      <sheetData sheetId="0" refreshError="1"/>
      <sheetData sheetId="1" refreshError="1">
        <row r="7">
          <cell r="AN7">
            <v>0</v>
          </cell>
        </row>
        <row r="63">
          <cell r="AN63">
            <v>95</v>
          </cell>
        </row>
        <row r="66">
          <cell r="AN66">
            <v>3.75</v>
          </cell>
        </row>
        <row r="69">
          <cell r="AN69">
            <v>2</v>
          </cell>
        </row>
        <row r="73">
          <cell r="AN73">
            <v>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workbookViewId="0">
      <selection activeCell="F5" sqref="F5"/>
    </sheetView>
  </sheetViews>
  <sheetFormatPr baseColWidth="10" defaultColWidth="9.1640625" defaultRowHeight="15"/>
  <cols>
    <col min="1" max="1" width="50.5" style="2" customWidth="1"/>
    <col min="2" max="2" width="19.33203125" style="2" customWidth="1"/>
    <col min="3" max="3" width="16.33203125" style="2" customWidth="1"/>
    <col min="4" max="5" width="17.1640625" style="2" customWidth="1"/>
    <col min="6" max="16384" width="9.1640625" style="2"/>
  </cols>
  <sheetData>
    <row r="1" spans="1:5" ht="50.25" customHeight="1">
      <c r="A1" s="60" t="s">
        <v>20</v>
      </c>
      <c r="B1" s="61"/>
      <c r="C1" s="61"/>
      <c r="D1" s="61"/>
      <c r="E1" s="61"/>
    </row>
    <row r="2" spans="1:5" ht="71.25" customHeight="1">
      <c r="A2" s="1" t="s">
        <v>0</v>
      </c>
      <c r="B2" s="1" t="s">
        <v>21</v>
      </c>
      <c r="C2" s="1" t="s">
        <v>23</v>
      </c>
      <c r="D2" s="1" t="s">
        <v>24</v>
      </c>
      <c r="E2" s="1" t="s">
        <v>22</v>
      </c>
    </row>
    <row r="3" spans="1:5" ht="17.25" customHeight="1">
      <c r="A3" s="57" t="s">
        <v>27</v>
      </c>
      <c r="B3" s="58"/>
      <c r="C3" s="58"/>
      <c r="D3" s="58"/>
      <c r="E3" s="59"/>
    </row>
    <row r="4" spans="1:5" ht="30" customHeight="1">
      <c r="A4" s="4" t="s">
        <v>3</v>
      </c>
      <c r="B4" s="14">
        <v>0</v>
      </c>
      <c r="C4" s="7">
        <v>1075021.2000000002</v>
      </c>
      <c r="D4" s="14">
        <v>875188.84000000008</v>
      </c>
      <c r="E4" s="14">
        <v>199832.3600000001</v>
      </c>
    </row>
    <row r="5" spans="1:5" ht="30" customHeight="1">
      <c r="A5" s="4" t="s">
        <v>4</v>
      </c>
      <c r="B5" s="14">
        <v>0</v>
      </c>
      <c r="C5" s="7">
        <v>38478.199999999997</v>
      </c>
      <c r="D5" s="14">
        <v>30764.27</v>
      </c>
      <c r="E5" s="14">
        <v>7713.9299999999967</v>
      </c>
    </row>
    <row r="6" spans="1:5">
      <c r="A6" s="8" t="s">
        <v>1</v>
      </c>
      <c r="B6" s="9">
        <v>0</v>
      </c>
      <c r="C6" s="9">
        <v>1113499.4000000001</v>
      </c>
      <c r="D6" s="9">
        <v>905953.1100000001</v>
      </c>
      <c r="E6" s="9">
        <v>207546.2900000001</v>
      </c>
    </row>
    <row r="7" spans="1:5">
      <c r="A7" s="15" t="s">
        <v>5</v>
      </c>
      <c r="B7" s="16">
        <v>4988.6499999999996</v>
      </c>
      <c r="C7" s="10"/>
      <c r="D7" s="10"/>
      <c r="E7" s="10"/>
    </row>
    <row r="8" spans="1:5">
      <c r="A8" s="17" t="s">
        <v>6</v>
      </c>
      <c r="B8" s="29">
        <v>243679.51850620247</v>
      </c>
      <c r="C8" s="10"/>
      <c r="D8" s="10"/>
      <c r="E8" s="10"/>
    </row>
    <row r="9" spans="1:5">
      <c r="A9" s="11" t="s">
        <v>2</v>
      </c>
      <c r="B9" s="12">
        <v>323911</v>
      </c>
      <c r="C9" s="13"/>
      <c r="D9" s="13"/>
      <c r="E9" s="13"/>
    </row>
    <row r="10" spans="1:5">
      <c r="A10" s="11"/>
      <c r="B10" s="12"/>
      <c r="C10" s="13"/>
      <c r="D10" s="13"/>
      <c r="E10" s="13"/>
    </row>
    <row r="11" spans="1:5" ht="16">
      <c r="A11" s="28" t="s">
        <v>25</v>
      </c>
      <c r="B11" s="3">
        <v>207546.2900000001</v>
      </c>
    </row>
    <row r="12" spans="1:5">
      <c r="A12" s="6"/>
      <c r="B12" s="3"/>
    </row>
    <row r="13" spans="1:5" ht="16">
      <c r="A13" s="28" t="s">
        <v>26</v>
      </c>
      <c r="B13" s="3">
        <v>-207546.29000000004</v>
      </c>
    </row>
    <row r="15" spans="1:5">
      <c r="A15" s="5"/>
    </row>
    <row r="16" spans="1:5">
      <c r="A16" s="27" t="s">
        <v>19</v>
      </c>
    </row>
    <row r="18" spans="1:4">
      <c r="A18" s="62" t="s">
        <v>7</v>
      </c>
      <c r="B18" s="64" t="s">
        <v>8</v>
      </c>
      <c r="C18" s="66" t="s">
        <v>9</v>
      </c>
      <c r="D18" s="30" t="s">
        <v>28</v>
      </c>
    </row>
    <row r="19" spans="1:4">
      <c r="A19" s="63"/>
      <c r="B19" s="65"/>
      <c r="C19" s="67"/>
      <c r="D19" s="30" t="s">
        <v>29</v>
      </c>
    </row>
    <row r="20" spans="1:4">
      <c r="A20" s="18">
        <v>1</v>
      </c>
      <c r="B20" s="18">
        <v>2</v>
      </c>
      <c r="C20" s="19">
        <v>3</v>
      </c>
      <c r="D20" s="31">
        <v>4</v>
      </c>
    </row>
    <row r="21" spans="1:4" ht="16">
      <c r="A21" s="51" t="s">
        <v>10</v>
      </c>
      <c r="B21" s="52"/>
      <c r="C21" s="53"/>
      <c r="D21" s="38">
        <f>D22+D23+D24+D25+D26+D27+D28</f>
        <v>63415</v>
      </c>
    </row>
    <row r="22" spans="1:4" ht="16">
      <c r="A22" s="20" t="s">
        <v>30</v>
      </c>
      <c r="B22" s="21" t="s">
        <v>11</v>
      </c>
      <c r="C22" s="22">
        <v>134</v>
      </c>
      <c r="D22" s="32">
        <v>15442</v>
      </c>
    </row>
    <row r="23" spans="1:4" ht="32">
      <c r="A23" s="33" t="s">
        <v>32</v>
      </c>
      <c r="B23" s="18" t="s">
        <v>11</v>
      </c>
      <c r="C23" s="22">
        <v>10</v>
      </c>
      <c r="D23" s="31">
        <v>987</v>
      </c>
    </row>
    <row r="24" spans="1:4" ht="16">
      <c r="A24" s="24" t="s">
        <v>31</v>
      </c>
      <c r="B24" s="21" t="s">
        <v>11</v>
      </c>
      <c r="C24" s="25">
        <v>37</v>
      </c>
      <c r="D24" s="32">
        <v>5599</v>
      </c>
    </row>
    <row r="25" spans="1:4" ht="16">
      <c r="A25" s="33" t="s">
        <v>33</v>
      </c>
      <c r="B25" s="21" t="s">
        <v>11</v>
      </c>
      <c r="C25" s="22">
        <v>9</v>
      </c>
      <c r="D25" s="32">
        <v>3602</v>
      </c>
    </row>
    <row r="26" spans="1:4" ht="16">
      <c r="A26" s="23" t="s">
        <v>34</v>
      </c>
      <c r="B26" s="21" t="s">
        <v>12</v>
      </c>
      <c r="C26" s="22">
        <v>2</v>
      </c>
      <c r="D26" s="32">
        <v>1158</v>
      </c>
    </row>
    <row r="27" spans="1:4" ht="16">
      <c r="A27" s="23" t="s">
        <v>35</v>
      </c>
      <c r="B27" s="21" t="s">
        <v>12</v>
      </c>
      <c r="C27" s="22">
        <v>36</v>
      </c>
      <c r="D27" s="32">
        <v>6170</v>
      </c>
    </row>
    <row r="28" spans="1:4" ht="16">
      <c r="A28" s="23" t="s">
        <v>36</v>
      </c>
      <c r="B28" s="21" t="s">
        <v>12</v>
      </c>
      <c r="C28" s="22">
        <v>2</v>
      </c>
      <c r="D28" s="32">
        <v>30457</v>
      </c>
    </row>
    <row r="29" spans="1:4" ht="16">
      <c r="A29" s="54" t="s">
        <v>13</v>
      </c>
      <c r="B29" s="55"/>
      <c r="C29" s="56"/>
      <c r="D29" s="39">
        <f>D31+D32+D33+D34+D35+D36+D37+D38</f>
        <v>234868</v>
      </c>
    </row>
    <row r="30" spans="1:4" ht="16">
      <c r="A30" s="35" t="s">
        <v>39</v>
      </c>
      <c r="B30" s="26"/>
      <c r="C30" s="26"/>
      <c r="D30" s="31"/>
    </row>
    <row r="31" spans="1:4" ht="16">
      <c r="A31" s="35" t="s">
        <v>37</v>
      </c>
      <c r="B31" s="36" t="s">
        <v>15</v>
      </c>
      <c r="C31" s="36">
        <v>3</v>
      </c>
      <c r="D31" s="32">
        <v>5389</v>
      </c>
    </row>
    <row r="32" spans="1:4">
      <c r="A32" s="34" t="s">
        <v>14</v>
      </c>
      <c r="B32" s="22" t="s">
        <v>15</v>
      </c>
      <c r="C32" s="37">
        <f>'[1]1'!$AN$63</f>
        <v>95</v>
      </c>
      <c r="D32" s="37">
        <v>126278</v>
      </c>
    </row>
    <row r="33" spans="1:4" ht="16">
      <c r="A33" s="35" t="s">
        <v>16</v>
      </c>
      <c r="B33" s="22"/>
      <c r="C33" s="37">
        <f>'[1]1'!$AN$66</f>
        <v>3.75</v>
      </c>
      <c r="D33" s="37">
        <v>6311</v>
      </c>
    </row>
    <row r="34" spans="1:4" ht="16">
      <c r="A34" s="35" t="s">
        <v>38</v>
      </c>
      <c r="B34" s="22" t="s">
        <v>15</v>
      </c>
      <c r="C34" s="37">
        <f>'[1]1'!$AN$69</f>
        <v>2</v>
      </c>
      <c r="D34" s="37">
        <v>20657</v>
      </c>
    </row>
    <row r="35" spans="1:4" ht="16">
      <c r="A35" s="35" t="s">
        <v>17</v>
      </c>
      <c r="B35" s="22" t="s">
        <v>12</v>
      </c>
      <c r="C35" s="37">
        <f>'[1]1'!$AN$73</f>
        <v>58</v>
      </c>
      <c r="D35" s="37">
        <v>61030</v>
      </c>
    </row>
    <row r="36" spans="1:4" ht="16">
      <c r="A36" s="35" t="s">
        <v>40</v>
      </c>
      <c r="B36" s="22" t="s">
        <v>15</v>
      </c>
      <c r="C36" s="37">
        <v>4</v>
      </c>
      <c r="D36" s="37">
        <v>2171</v>
      </c>
    </row>
    <row r="37" spans="1:4" ht="16">
      <c r="A37" s="35" t="s">
        <v>41</v>
      </c>
      <c r="B37" s="22" t="s">
        <v>15</v>
      </c>
      <c r="C37" s="37">
        <v>25</v>
      </c>
      <c r="D37" s="37">
        <v>10491</v>
      </c>
    </row>
    <row r="38" spans="1:4" ht="16">
      <c r="A38" s="35" t="s">
        <v>42</v>
      </c>
      <c r="B38" s="22" t="s">
        <v>43</v>
      </c>
      <c r="C38" s="37">
        <v>3</v>
      </c>
      <c r="D38" s="37">
        <v>2541</v>
      </c>
    </row>
    <row r="39" spans="1:4" ht="16">
      <c r="A39" s="54" t="s">
        <v>18</v>
      </c>
      <c r="B39" s="55"/>
      <c r="C39" s="56"/>
      <c r="D39" s="40">
        <f>D40</f>
        <v>12303</v>
      </c>
    </row>
    <row r="40" spans="1:4" ht="27.75" customHeight="1">
      <c r="A40" s="41" t="s">
        <v>44</v>
      </c>
      <c r="B40" s="42" t="s">
        <v>12</v>
      </c>
      <c r="C40" s="43">
        <v>43</v>
      </c>
      <c r="D40" s="44">
        <v>12303</v>
      </c>
    </row>
    <row r="41" spans="1:4" ht="16">
      <c r="A41" s="47" t="s">
        <v>45</v>
      </c>
      <c r="B41" s="45" t="s">
        <v>29</v>
      </c>
      <c r="C41" s="46"/>
      <c r="D41" s="40">
        <v>13325</v>
      </c>
    </row>
    <row r="42" spans="1:4" ht="16">
      <c r="A42" s="48" t="s">
        <v>46</v>
      </c>
      <c r="B42" s="49"/>
      <c r="C42" s="49"/>
      <c r="D42" s="50">
        <f>D41+D39+D29+D21</f>
        <v>323911</v>
      </c>
    </row>
  </sheetData>
  <mergeCells count="8">
    <mergeCell ref="A21:C21"/>
    <mergeCell ref="A29:C29"/>
    <mergeCell ref="A39:C39"/>
    <mergeCell ref="A3:E3"/>
    <mergeCell ref="A1:E1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Сайт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2021-03-04T09:46:05Z</dcterms:modified>
  <cp:category/>
</cp:coreProperties>
</file>